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 Elit Tay Satışı Hazırlıkları\satış\"/>
    </mc:Choice>
  </mc:AlternateContent>
  <bookViews>
    <workbookView xWindow="-120" yWindow="-120" windowWidth="29040" windowHeight="158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<sst xmlns="http://schemas.openxmlformats.org/spreadsheetml/2006/main" count="74" uniqueCount="51">
  <si>
    <t>SULTANSUYU TARIM İŞLETMESİ MÜDÜRLÜĞÜ</t>
  </si>
  <si>
    <t>SIRA NO</t>
  </si>
  <si>
    <t>ADI</t>
  </si>
  <si>
    <t>CİNSİ</t>
  </si>
  <si>
    <t>BABASI</t>
  </si>
  <si>
    <t>SATIŞ FİYATI</t>
  </si>
  <si>
    <t>ALAN MÜŞTERİ</t>
  </si>
  <si>
    <t>2'li ERKEK</t>
  </si>
  <si>
    <t>ONURKAAN</t>
  </si>
  <si>
    <t>"</t>
  </si>
  <si>
    <t>TÜMÖZ BEY</t>
  </si>
  <si>
    <t>ATEŞTOPU</t>
  </si>
  <si>
    <t>ÖZGÜNHAN</t>
  </si>
  <si>
    <t>SATILAN TAY SAYISI</t>
  </si>
  <si>
    <t>SATILMAYAN TAY SAYISI</t>
  </si>
  <si>
    <t>EN YÜKSEK BEDELLE SATILAN</t>
  </si>
  <si>
    <t>EN DÜŞÜK BEDELLE SATILAN</t>
  </si>
  <si>
    <t>SATIŞ TUTARI</t>
  </si>
  <si>
    <t>SATIŞ ORTALAMASI</t>
  </si>
  <si>
    <t>TAMERİNOĞLU</t>
  </si>
  <si>
    <t>(17.10.2023 ELİT TAY SATIŞI)</t>
  </si>
  <si>
    <t>ANTEPLİ AĞA</t>
  </si>
  <si>
    <t>TOPRAK BEYİ</t>
  </si>
  <si>
    <t>DUMAN BEYİ</t>
  </si>
  <si>
    <t>SON YAĞIZ</t>
  </si>
  <si>
    <t>MUKAN BEY</t>
  </si>
  <si>
    <t>GÖK YELE</t>
  </si>
  <si>
    <t>AKİF AĞA</t>
  </si>
  <si>
    <t>ARÇURAY</t>
  </si>
  <si>
    <t>TURNADAĞ</t>
  </si>
  <si>
    <t>OĞLUM AGAH</t>
  </si>
  <si>
    <t>EFLAH</t>
  </si>
  <si>
    <t>TEKİR BEYİ</t>
  </si>
  <si>
    <t>PUSAT BEYİ</t>
  </si>
  <si>
    <t>BENDENİZ</t>
  </si>
  <si>
    <t>KAHRAMANOĞLU</t>
  </si>
  <si>
    <t>AĞA KARACA</t>
  </si>
  <si>
    <t>KARA YAĞIZ</t>
  </si>
  <si>
    <t>ODİNHAN</t>
  </si>
  <si>
    <t>RAMAZAN YILMAZ</t>
  </si>
  <si>
    <t>İBRAHİM HALİL KOÇER</t>
  </si>
  <si>
    <t>MEHMET ALİ BEYCAN</t>
  </si>
  <si>
    <t>MÜCAHİT KAYA</t>
  </si>
  <si>
    <t>ABDULLAH ÇİFTÇİ</t>
  </si>
  <si>
    <t>HULUSİ METİN</t>
  </si>
  <si>
    <t>MURAT AKTAŞ</t>
  </si>
  <si>
    <t>LEVENT GÜNEŞ</t>
  </si>
  <si>
    <t>NADIA YILMAZ</t>
  </si>
  <si>
    <t>MEHMET ARSLAN</t>
  </si>
  <si>
    <t>MEHMET KAHRAMAN</t>
  </si>
  <si>
    <t>SATIŞTAN ÇEKİLDİ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</si>
</sst>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theme="3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00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3">
    <cellStyle name="Başlık 4" xfId="1" builtinId="19"/>
    <cellStyle name="Normal" xfId="0" builtinId="0"/>
    <cellStyle name="Normal 3" xfId="2"/>
  </cellStyles>
  <dxfs count="11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489" displayName="Tablo1489" ref="B4:G19" totalsRowShown="0" headerRowDxfId="10" dataDxfId="8" headerRowBorderDxfId="9" tableBorderDxfId="7" totalsRowBorderDxfId="6" headerRowCellStyle="Başlık 4">
  <tableColumns count="6">
    <tableColumn id="1" name="SIRA NO" dataDxfId="5" dataCellStyle="Başlık 4"/>
    <tableColumn id="2" name="ADI" dataDxfId="4" dataCellStyle="Başlık 4"/>
    <tableColumn id="3" name="CİNSİ" dataDxfId="3" dataCellStyle="Normal 3"/>
    <tableColumn id="6" name="BABASI" dataDxfId="2"/>
    <tableColumn id="4" name="SATIŞ FİYATI" dataDxfId="1" dataCellStyle="Başlık 4"/>
    <tableColumn id="5" name="ALAN MÜŞTERİ" dataDxfId="0" dataCellStyle="Başlık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tabSelected="1" workbookViewId="0">
      <selection activeCell="N22" sqref="N22"/>
    </sheetView>
  </sheetViews>
  <sheetFormatPr defaultColWidth="9.140625" defaultRowHeight="15" x14ac:dyDescent="0.25"/>
  <cols>
    <col min="1" max="1" width="9.140625" style="1"/>
    <col min="2" max="2" width="8.7109375" style="1" customWidth="1"/>
    <col min="3" max="3" width="23.140625" style="1" customWidth="1"/>
    <col min="4" max="5" width="17.5703125" style="1" customWidth="1"/>
    <col min="6" max="6" width="14.140625" style="18" customWidth="1"/>
    <col min="7" max="7" width="53.5703125" style="19" customWidth="1"/>
    <col min="8" max="8" width="10.140625" style="1" bestFit="1" customWidth="1"/>
    <col min="9" max="16384" width="9.140625" style="1"/>
  </cols>
  <sheetData>
    <row r="1" spans="2:8" x14ac:dyDescent="0.25">
      <c r="B1" s="30" t="s">
        <v>0</v>
      </c>
      <c r="C1" s="30"/>
      <c r="D1" s="30"/>
      <c r="E1" s="30"/>
      <c r="F1" s="30"/>
      <c r="G1" s="30"/>
    </row>
    <row r="2" spans="2:8" ht="15" customHeight="1" x14ac:dyDescent="0.25">
      <c r="B2" s="31" t="s">
        <v>20</v>
      </c>
      <c r="C2" s="31"/>
      <c r="D2" s="31"/>
      <c r="E2" s="31"/>
      <c r="F2" s="31"/>
      <c r="G2" s="31"/>
    </row>
    <row r="3" spans="2:8" x14ac:dyDescent="0.25">
      <c r="B3" s="31"/>
      <c r="C3" s="31"/>
      <c r="D3" s="31"/>
      <c r="E3" s="31"/>
      <c r="F3" s="31"/>
      <c r="G3" s="31"/>
    </row>
    <row r="4" spans="2:8" s="6" customFormat="1" ht="30" x14ac:dyDescent="0.25"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5" t="s">
        <v>6</v>
      </c>
    </row>
    <row r="5" spans="2:8" ht="15.75" x14ac:dyDescent="0.25">
      <c r="B5" s="7">
        <v>1</v>
      </c>
      <c r="C5" s="8" t="s">
        <v>21</v>
      </c>
      <c r="D5" s="20" t="s">
        <v>7</v>
      </c>
      <c r="E5" s="22" t="s">
        <v>36</v>
      </c>
      <c r="F5" s="26">
        <v>500000</v>
      </c>
      <c r="G5" s="25" t="s">
        <v>39</v>
      </c>
    </row>
    <row r="6" spans="2:8" ht="15.75" x14ac:dyDescent="0.25">
      <c r="B6" s="9">
        <v>2</v>
      </c>
      <c r="C6" s="8" t="s">
        <v>22</v>
      </c>
      <c r="D6" s="21" t="s">
        <v>9</v>
      </c>
      <c r="E6" s="22" t="s">
        <v>10</v>
      </c>
      <c r="F6" s="26">
        <v>2000000</v>
      </c>
      <c r="G6" s="25" t="s">
        <v>40</v>
      </c>
      <c r="H6" s="10"/>
    </row>
    <row r="7" spans="2:8" ht="15.75" x14ac:dyDescent="0.25">
      <c r="B7" s="9">
        <v>3</v>
      </c>
      <c r="C7" s="8" t="s">
        <v>23</v>
      </c>
      <c r="D7" s="21" t="s">
        <v>9</v>
      </c>
      <c r="E7" s="22" t="s">
        <v>10</v>
      </c>
      <c r="F7" s="26">
        <v>3500000</v>
      </c>
      <c r="G7" s="25" t="s">
        <v>41</v>
      </c>
    </row>
    <row r="8" spans="2:8" ht="15.75" x14ac:dyDescent="0.25">
      <c r="B8" s="7">
        <v>4</v>
      </c>
      <c r="C8" s="8" t="s">
        <v>24</v>
      </c>
      <c r="D8" s="21" t="s">
        <v>9</v>
      </c>
      <c r="E8" s="22" t="s">
        <v>37</v>
      </c>
      <c r="F8" s="26">
        <v>850000</v>
      </c>
      <c r="G8" s="25" t="s">
        <v>42</v>
      </c>
    </row>
    <row r="9" spans="2:8" ht="15.75" x14ac:dyDescent="0.25">
      <c r="B9" s="9">
        <v>5</v>
      </c>
      <c r="C9" s="8" t="s">
        <v>25</v>
      </c>
      <c r="D9" s="21" t="s">
        <v>9</v>
      </c>
      <c r="E9" s="22" t="s">
        <v>8</v>
      </c>
      <c r="F9" s="26">
        <v>1100000</v>
      </c>
      <c r="G9" s="25" t="s">
        <v>43</v>
      </c>
    </row>
    <row r="10" spans="2:8" ht="15.75" x14ac:dyDescent="0.25">
      <c r="B10" s="9">
        <v>6</v>
      </c>
      <c r="C10" s="8" t="s">
        <v>26</v>
      </c>
      <c r="D10" s="21" t="s">
        <v>9</v>
      </c>
      <c r="E10" s="22" t="s">
        <v>8</v>
      </c>
      <c r="F10" s="26">
        <v>750000</v>
      </c>
      <c r="G10" s="25" t="s">
        <v>44</v>
      </c>
    </row>
    <row r="11" spans="2:8" ht="15.75" x14ac:dyDescent="0.25">
      <c r="B11" s="7">
        <v>7</v>
      </c>
      <c r="C11" s="8" t="s">
        <v>27</v>
      </c>
      <c r="D11" s="21" t="s">
        <v>9</v>
      </c>
      <c r="E11" s="23" t="s">
        <v>11</v>
      </c>
      <c r="F11" s="26"/>
      <c r="G11" s="25" t="s">
        <v>50</v>
      </c>
    </row>
    <row r="12" spans="2:8" ht="15.75" x14ac:dyDescent="0.25">
      <c r="B12" s="9">
        <v>8</v>
      </c>
      <c r="C12" s="8" t="s">
        <v>28</v>
      </c>
      <c r="D12" s="21" t="s">
        <v>9</v>
      </c>
      <c r="E12" s="22" t="s">
        <v>19</v>
      </c>
      <c r="F12" s="26">
        <v>2300000</v>
      </c>
      <c r="G12" s="25" t="s">
        <v>45</v>
      </c>
    </row>
    <row r="13" spans="2:8" ht="15.75" x14ac:dyDescent="0.25">
      <c r="B13" s="9">
        <v>9</v>
      </c>
      <c r="C13" s="8" t="s">
        <v>29</v>
      </c>
      <c r="D13" s="21" t="s">
        <v>9</v>
      </c>
      <c r="E13" s="22" t="s">
        <v>38</v>
      </c>
      <c r="F13" s="26">
        <v>1100000</v>
      </c>
      <c r="G13" s="25" t="s">
        <v>46</v>
      </c>
    </row>
    <row r="14" spans="2:8" ht="15.75" x14ac:dyDescent="0.25">
      <c r="B14" s="7">
        <v>10</v>
      </c>
      <c r="C14" s="8" t="s">
        <v>30</v>
      </c>
      <c r="D14" s="21" t="s">
        <v>9</v>
      </c>
      <c r="E14" s="22" t="s">
        <v>38</v>
      </c>
      <c r="F14" s="26">
        <v>1100000</v>
      </c>
      <c r="G14" s="25" t="s">
        <v>47</v>
      </c>
    </row>
    <row r="15" spans="2:8" ht="15.75" x14ac:dyDescent="0.25">
      <c r="B15" s="9">
        <v>11</v>
      </c>
      <c r="C15" s="11" t="s">
        <v>31</v>
      </c>
      <c r="D15" s="21" t="s">
        <v>9</v>
      </c>
      <c r="E15" s="22" t="s">
        <v>12</v>
      </c>
      <c r="F15" s="26">
        <v>5000000</v>
      </c>
      <c r="G15" s="25" t="s">
        <v>42</v>
      </c>
    </row>
    <row r="16" spans="2:8" ht="15.75" x14ac:dyDescent="0.25">
      <c r="B16" s="9">
        <v>12</v>
      </c>
      <c r="C16" s="8" t="s">
        <v>32</v>
      </c>
      <c r="D16" s="21" t="s">
        <v>9</v>
      </c>
      <c r="E16" s="22" t="s">
        <v>12</v>
      </c>
      <c r="F16" s="26">
        <v>1000000</v>
      </c>
      <c r="G16" s="25" t="s">
        <v>44</v>
      </c>
    </row>
    <row r="17" spans="2:7" ht="15.75" x14ac:dyDescent="0.25">
      <c r="B17" s="7">
        <v>13</v>
      </c>
      <c r="C17" s="12" t="s">
        <v>33</v>
      </c>
      <c r="D17" s="21" t="s">
        <v>9</v>
      </c>
      <c r="E17" s="22" t="s">
        <v>12</v>
      </c>
      <c r="F17" s="26">
        <v>2500000</v>
      </c>
      <c r="G17" s="25" t="s">
        <v>48</v>
      </c>
    </row>
    <row r="18" spans="2:7" ht="15.75" x14ac:dyDescent="0.25">
      <c r="B18" s="9">
        <v>14</v>
      </c>
      <c r="C18" s="12" t="s">
        <v>34</v>
      </c>
      <c r="D18" s="21" t="s">
        <v>9</v>
      </c>
      <c r="E18" s="22" t="s">
        <v>12</v>
      </c>
      <c r="F18" s="26">
        <v>3600000</v>
      </c>
      <c r="G18" s="25" t="s">
        <v>49</v>
      </c>
    </row>
    <row r="19" spans="2:7" ht="15.75" x14ac:dyDescent="0.25">
      <c r="B19" s="13">
        <v>15</v>
      </c>
      <c r="C19" s="14" t="s">
        <v>35</v>
      </c>
      <c r="D19" s="21" t="s">
        <v>9</v>
      </c>
      <c r="E19" s="24" t="s">
        <v>12</v>
      </c>
      <c r="F19" s="26">
        <v>4550000</v>
      </c>
      <c r="G19" s="25" t="s">
        <v>44</v>
      </c>
    </row>
    <row r="20" spans="2:7" x14ac:dyDescent="0.25">
      <c r="B20" s="32"/>
      <c r="C20" s="32"/>
      <c r="D20" s="32"/>
      <c r="E20" s="32"/>
      <c r="F20" s="32"/>
      <c r="G20" s="32"/>
    </row>
    <row r="21" spans="2:7" ht="15.75" thickBot="1" x14ac:dyDescent="0.3">
      <c r="B21" s="33"/>
      <c r="C21" s="33"/>
      <c r="D21" s="33"/>
      <c r="E21" s="33"/>
      <c r="F21" s="33"/>
      <c r="G21" s="33"/>
    </row>
    <row r="22" spans="2:7" x14ac:dyDescent="0.25">
      <c r="B22" s="34" t="s">
        <v>13</v>
      </c>
      <c r="C22" s="35"/>
      <c r="D22" s="35"/>
      <c r="E22" s="35"/>
      <c r="F22" s="36"/>
      <c r="G22" s="15">
        <f>COUNT(F5:F19)</f>
        <v>14</v>
      </c>
    </row>
    <row r="23" spans="2:7" x14ac:dyDescent="0.25">
      <c r="B23" s="27" t="s">
        <v>14</v>
      </c>
      <c r="C23" s="28"/>
      <c r="D23" s="28"/>
      <c r="E23" s="28"/>
      <c r="F23" s="29"/>
      <c r="G23" s="16">
        <f>COUNTBLANK(Tablo1489[SATIŞ FİYATI])</f>
        <v>1</v>
      </c>
    </row>
    <row r="24" spans="2:7" x14ac:dyDescent="0.25">
      <c r="B24" s="27" t="s">
        <v>15</v>
      </c>
      <c r="C24" s="28"/>
      <c r="D24" s="28"/>
      <c r="E24" s="28"/>
      <c r="F24" s="29"/>
      <c r="G24" s="17">
        <f>LARGE(F5:F19,1)</f>
        <v>5000000</v>
      </c>
    </row>
    <row r="25" spans="2:7" x14ac:dyDescent="0.25">
      <c r="B25" s="27" t="s">
        <v>16</v>
      </c>
      <c r="C25" s="28"/>
      <c r="D25" s="28"/>
      <c r="E25" s="28"/>
      <c r="F25" s="29"/>
      <c r="G25" s="17">
        <f>SMALL(F5:F19,1)</f>
        <v>500000</v>
      </c>
    </row>
    <row r="26" spans="2:7" x14ac:dyDescent="0.25">
      <c r="B26" s="27" t="s">
        <v>17</v>
      </c>
      <c r="C26" s="28"/>
      <c r="D26" s="28"/>
      <c r="E26" s="28"/>
      <c r="F26" s="29"/>
      <c r="G26" s="17">
        <f>SUM(F5:F19)</f>
        <v>29850000</v>
      </c>
    </row>
    <row r="27" spans="2:7" x14ac:dyDescent="0.25">
      <c r="B27" s="27" t="s">
        <v>18</v>
      </c>
      <c r="C27" s="28"/>
      <c r="D27" s="28"/>
      <c r="E27" s="28"/>
      <c r="F27" s="29"/>
      <c r="G27" s="17">
        <f>AVERAGE(F5:F19)</f>
        <v>2132142.8571428573</v>
      </c>
    </row>
  </sheetData>
  <mergeCells count="9">
    <mergeCell ref="B25:F25"/>
    <mergeCell ref="B26:F26"/>
    <mergeCell ref="B27:F27"/>
    <mergeCell ref="B1:G1"/>
    <mergeCell ref="B2:G3"/>
    <mergeCell ref="B20:G21"/>
    <mergeCell ref="B22:F22"/>
    <mergeCell ref="B23:F23"/>
    <mergeCell ref="B24:F24"/>
  </mergeCells>
  <pageMargins left="0.7" right="0.7" top="0.75" bottom="0.75" header="0.3" footer="0.3"/>
  <pageSetup paperSize="9" scale="9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Uzun</dc:creator>
  <cp:lastModifiedBy>Çağrı Yılmaz</cp:lastModifiedBy>
  <cp:lastPrinted>2021-10-06T07:22:09Z</cp:lastPrinted>
  <dcterms:created xsi:type="dcterms:W3CDTF">2015-06-05T18:19:34Z</dcterms:created>
  <dcterms:modified xsi:type="dcterms:W3CDTF">2023-10-17T10:39:40Z</dcterms:modified>
</cp:coreProperties>
</file>