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0" i="1"/>
  <c r="E29" i="1"/>
  <c r="E28" i="1"/>
  <c r="E27" i="1"/>
  <c r="E26" i="1"/>
  <c r="E25" i="1"/>
</calcChain>
</file>

<file path=xl/sharedStrings.xml><?xml version="1.0" encoding="utf-8"?>
<sst xmlns="http://schemas.openxmlformats.org/spreadsheetml/2006/main" count="75" uniqueCount="54">
  <si>
    <t>Sıra
No</t>
  </si>
  <si>
    <t>Satışa Sunulan TAY Adı</t>
  </si>
  <si>
    <t>Cinsi</t>
  </si>
  <si>
    <t>2 'li Erkek</t>
  </si>
  <si>
    <t>TAYI ALAN FİRMA / ŞAHIS</t>
  </si>
  <si>
    <t>SATILAN TAY SAYISI</t>
  </si>
  <si>
    <t>SATILMAYAN TAY SAYISI</t>
  </si>
  <si>
    <t>EN YÜKSEK BEDELLE SATILAN</t>
  </si>
  <si>
    <t>EN DÜŞÜK BEDELLE SATILAN</t>
  </si>
  <si>
    <t>SATIŞ TUTARI</t>
  </si>
  <si>
    <t>SATIŞ ORTALAMASI</t>
  </si>
  <si>
    <t>TOPLAM TUTAR:</t>
  </si>
  <si>
    <t xml:space="preserve">EN YÜKSEK SATILAN </t>
  </si>
  <si>
    <t>EN DÜŞÜK SATILAN</t>
  </si>
  <si>
    <t>ORTALAMA</t>
  </si>
  <si>
    <t>SATILAN TOPLAM TAY SAYISI</t>
  </si>
  <si>
    <t>TESLİM EDİLEN TOPLAM TAY SAYISI</t>
  </si>
  <si>
    <t>SATIŞ
TUTARI</t>
  </si>
  <si>
    <t>KARACABEY TARIM İŞLETMESİ MÜDÜRLÜĞÜ</t>
  </si>
  <si>
    <t>26.10.2021 VELİEFENDİ HİPODROMU SATILAN TAYLARIN LİSTESİ</t>
  </si>
  <si>
    <t>DAYANIKLI TAY</t>
  </si>
  <si>
    <t>HAS TARKAN</t>
  </si>
  <si>
    <t>ÖZTEKBEY</t>
  </si>
  <si>
    <t>BENEKLİ</t>
  </si>
  <si>
    <t>MAHMUT USTA</t>
  </si>
  <si>
    <t>ZİNCİR KOPARAN</t>
  </si>
  <si>
    <t>ALATURKA</t>
  </si>
  <si>
    <t>GÜNDÜZ REİS</t>
  </si>
  <si>
    <t>PRESTİJ</t>
  </si>
  <si>
    <t>MÜTTEFİK</t>
  </si>
  <si>
    <t>ZEYBEK AĞA</t>
  </si>
  <si>
    <t>KARİZMATİK</t>
  </si>
  <si>
    <t>BAŞ AKTÖR</t>
  </si>
  <si>
    <t>POLAT AĞA</t>
  </si>
  <si>
    <t>BÜYÜKOFLAZOĞLU</t>
  </si>
  <si>
    <t>GİRDABIN OĞLU</t>
  </si>
  <si>
    <t>SAADIN HIZI</t>
  </si>
  <si>
    <t>AK FİLOZOF</t>
  </si>
  <si>
    <t>SÜRGÜN KRAL</t>
  </si>
  <si>
    <t>MEHMET ALİ AKDAĞ</t>
  </si>
  <si>
    <t>CENGİZHAN DOĞAN</t>
  </si>
  <si>
    <t>TEKİN BİRİCİK</t>
  </si>
  <si>
    <t>ABDULMUTALİP GÜNER</t>
  </si>
  <si>
    <t>BİRKAN BORA AKARSU</t>
  </si>
  <si>
    <t>YÜKSELİŞ VETERİNER SAN.TİC.LTD.ŞTİ.</t>
  </si>
  <si>
    <t>BURAK GÖKTÜRK</t>
  </si>
  <si>
    <t>MÜZEYYEN TUĞDAŞ</t>
  </si>
  <si>
    <t>FETHİ POLAT</t>
  </si>
  <si>
    <t>MEHMET KAHRAMAN</t>
  </si>
  <si>
    <t>MURAT YILMAZ</t>
  </si>
  <si>
    <t>KAMİL YURDABAK</t>
  </si>
  <si>
    <t>AYDIN ALÇİÇEK</t>
  </si>
  <si>
    <t>HAKAN CANSU</t>
  </si>
  <si>
    <t>YUSUF YILDIZ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</si>
</sst>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 Tur"/>
      <charset val="162"/>
    </font>
    <font>
      <sz val="11"/>
      <color theme="1"/>
      <name val="Calibri"/>
      <family val="2"/>
      <scheme val="minor"/>
    </font>
    <font>
      <b/>
      <sz val="12"/>
      <color theme="1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164" fontId="1" fillId="3" borderId="2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3" zoomScale="80" zoomScaleNormal="80" workbookViewId="0">
      <selection activeCell="D16" sqref="D16"/>
    </sheetView>
  </sheetViews>
  <sheetFormatPr defaultColWidth="9.140625" defaultRowHeight="14.25" x14ac:dyDescent="0.2"/>
  <cols>
    <col min="1" max="1" width="7.85546875" style="7" bestFit="1" customWidth="1"/>
    <col min="2" max="2" width="43.5703125" style="7" customWidth="1"/>
    <col min="3" max="3" width="12.85546875" style="7" bestFit="1" customWidth="1"/>
    <col min="4" max="4" width="47.140625" style="7" customWidth="1"/>
    <col min="5" max="5" width="24.5703125" style="7" customWidth="1"/>
    <col min="6" max="16384" width="9.140625" style="1"/>
  </cols>
  <sheetData>
    <row r="1" spans="1:5" ht="18" x14ac:dyDescent="0.2">
      <c r="A1" s="34" t="s">
        <v>18</v>
      </c>
      <c r="B1" s="34"/>
      <c r="C1" s="34"/>
      <c r="D1" s="34"/>
      <c r="E1" s="34"/>
    </row>
    <row r="2" spans="1:5" ht="18" x14ac:dyDescent="0.2">
      <c r="A2" s="34" t="s">
        <v>19</v>
      </c>
      <c r="B2" s="34"/>
      <c r="C2" s="34"/>
      <c r="D2" s="34"/>
      <c r="E2" s="34"/>
    </row>
    <row r="3" spans="1:5" ht="18" x14ac:dyDescent="0.2">
      <c r="A3" s="2"/>
      <c r="B3" s="2"/>
      <c r="C3" s="2"/>
      <c r="D3" s="2"/>
      <c r="E3" s="2"/>
    </row>
    <row r="4" spans="1:5" s="3" customFormat="1" ht="31.5" x14ac:dyDescent="0.25">
      <c r="A4" s="22" t="s">
        <v>0</v>
      </c>
      <c r="B4" s="23" t="s">
        <v>1</v>
      </c>
      <c r="C4" s="23" t="s">
        <v>2</v>
      </c>
      <c r="D4" s="23" t="s">
        <v>4</v>
      </c>
      <c r="E4" s="22" t="s">
        <v>17</v>
      </c>
    </row>
    <row r="5" spans="1:5" ht="19.5" customHeight="1" x14ac:dyDescent="0.2">
      <c r="A5" s="4">
        <v>1</v>
      </c>
      <c r="B5" s="28" t="s">
        <v>20</v>
      </c>
      <c r="C5" s="4" t="s">
        <v>3</v>
      </c>
      <c r="D5" s="5" t="s">
        <v>39</v>
      </c>
      <c r="E5" s="19">
        <v>250000</v>
      </c>
    </row>
    <row r="6" spans="1:5" ht="19.5" customHeight="1" x14ac:dyDescent="0.2">
      <c r="A6" s="4">
        <v>2</v>
      </c>
      <c r="B6" s="28" t="s">
        <v>21</v>
      </c>
      <c r="C6" s="4" t="s">
        <v>3</v>
      </c>
      <c r="D6" s="5" t="s">
        <v>52</v>
      </c>
      <c r="E6" s="20">
        <v>250000</v>
      </c>
    </row>
    <row r="7" spans="1:5" ht="19.5" customHeight="1" x14ac:dyDescent="0.2">
      <c r="A7" s="4">
        <v>3</v>
      </c>
      <c r="B7" s="29" t="s">
        <v>22</v>
      </c>
      <c r="C7" s="4" t="s">
        <v>3</v>
      </c>
      <c r="D7" s="5" t="s">
        <v>40</v>
      </c>
      <c r="E7" s="20">
        <v>420000</v>
      </c>
    </row>
    <row r="8" spans="1:5" ht="19.5" customHeight="1" x14ac:dyDescent="0.2">
      <c r="A8" s="4">
        <v>4</v>
      </c>
      <c r="B8" s="28" t="s">
        <v>23</v>
      </c>
      <c r="C8" s="4" t="s">
        <v>3</v>
      </c>
      <c r="D8" s="5" t="s">
        <v>41</v>
      </c>
      <c r="E8" s="20">
        <v>200000</v>
      </c>
    </row>
    <row r="9" spans="1:5" ht="19.5" customHeight="1" x14ac:dyDescent="0.2">
      <c r="A9" s="4">
        <v>5</v>
      </c>
      <c r="B9" s="28" t="s">
        <v>24</v>
      </c>
      <c r="C9" s="4" t="s">
        <v>3</v>
      </c>
      <c r="D9" s="5" t="s">
        <v>42</v>
      </c>
      <c r="E9" s="20">
        <v>330000</v>
      </c>
    </row>
    <row r="10" spans="1:5" ht="19.5" customHeight="1" x14ac:dyDescent="0.2">
      <c r="A10" s="4">
        <v>6</v>
      </c>
      <c r="B10" s="28" t="s">
        <v>25</v>
      </c>
      <c r="C10" s="4" t="s">
        <v>3</v>
      </c>
      <c r="D10" s="5" t="s">
        <v>43</v>
      </c>
      <c r="E10" s="20">
        <v>300000</v>
      </c>
    </row>
    <row r="11" spans="1:5" ht="19.5" customHeight="1" x14ac:dyDescent="0.2">
      <c r="A11" s="4">
        <v>7</v>
      </c>
      <c r="B11" s="28" t="s">
        <v>26</v>
      </c>
      <c r="C11" s="4" t="s">
        <v>3</v>
      </c>
      <c r="D11" s="5" t="s">
        <v>51</v>
      </c>
      <c r="E11" s="20">
        <v>300000</v>
      </c>
    </row>
    <row r="12" spans="1:5" ht="19.5" customHeight="1" x14ac:dyDescent="0.2">
      <c r="A12" s="4">
        <v>8</v>
      </c>
      <c r="B12" s="28" t="s">
        <v>27</v>
      </c>
      <c r="C12" s="4" t="s">
        <v>3</v>
      </c>
      <c r="D12" s="5"/>
      <c r="E12" s="20"/>
    </row>
    <row r="13" spans="1:5" ht="19.5" customHeight="1" x14ac:dyDescent="0.2">
      <c r="A13" s="4">
        <v>9</v>
      </c>
      <c r="B13" s="30" t="s">
        <v>28</v>
      </c>
      <c r="C13" s="4" t="s">
        <v>3</v>
      </c>
      <c r="D13" s="5" t="s">
        <v>44</v>
      </c>
      <c r="E13" s="20">
        <v>300000</v>
      </c>
    </row>
    <row r="14" spans="1:5" ht="19.5" customHeight="1" x14ac:dyDescent="0.2">
      <c r="A14" s="4">
        <v>10</v>
      </c>
      <c r="B14" s="31" t="s">
        <v>29</v>
      </c>
      <c r="C14" s="4" t="s">
        <v>3</v>
      </c>
      <c r="D14" s="5" t="s">
        <v>45</v>
      </c>
      <c r="E14" s="20">
        <v>300000</v>
      </c>
    </row>
    <row r="15" spans="1:5" ht="19.5" customHeight="1" x14ac:dyDescent="0.2">
      <c r="A15" s="4">
        <v>11</v>
      </c>
      <c r="B15" s="28" t="s">
        <v>30</v>
      </c>
      <c r="C15" s="4" t="s">
        <v>3</v>
      </c>
      <c r="D15" s="5" t="s">
        <v>53</v>
      </c>
      <c r="E15" s="20">
        <v>420000</v>
      </c>
    </row>
    <row r="16" spans="1:5" ht="19.5" customHeight="1" x14ac:dyDescent="0.2">
      <c r="A16" s="4">
        <v>12</v>
      </c>
      <c r="B16" s="28" t="s">
        <v>31</v>
      </c>
      <c r="C16" s="4" t="s">
        <v>3</v>
      </c>
      <c r="D16" s="6" t="s">
        <v>39</v>
      </c>
      <c r="E16" s="20">
        <v>450000</v>
      </c>
    </row>
    <row r="17" spans="1:5" ht="19.5" customHeight="1" x14ac:dyDescent="0.2">
      <c r="A17" s="4">
        <v>13</v>
      </c>
      <c r="B17" s="32" t="s">
        <v>32</v>
      </c>
      <c r="C17" s="4" t="s">
        <v>3</v>
      </c>
      <c r="D17" s="5" t="s">
        <v>45</v>
      </c>
      <c r="E17" s="20">
        <v>550000</v>
      </c>
    </row>
    <row r="18" spans="1:5" ht="19.5" customHeight="1" x14ac:dyDescent="0.2">
      <c r="A18" s="4">
        <v>14</v>
      </c>
      <c r="B18" s="31" t="s">
        <v>33</v>
      </c>
      <c r="C18" s="4" t="s">
        <v>3</v>
      </c>
      <c r="D18" s="5" t="s">
        <v>46</v>
      </c>
      <c r="E18" s="20">
        <v>320000</v>
      </c>
    </row>
    <row r="19" spans="1:5" ht="19.5" customHeight="1" x14ac:dyDescent="0.2">
      <c r="A19" s="4">
        <v>15</v>
      </c>
      <c r="B19" s="28" t="s">
        <v>34</v>
      </c>
      <c r="C19" s="4" t="s">
        <v>3</v>
      </c>
      <c r="D19" s="5" t="s">
        <v>47</v>
      </c>
      <c r="E19" s="20">
        <v>320000</v>
      </c>
    </row>
    <row r="20" spans="1:5" ht="19.5" customHeight="1" x14ac:dyDescent="0.2">
      <c r="A20" s="4">
        <v>16</v>
      </c>
      <c r="B20" s="33" t="s">
        <v>35</v>
      </c>
      <c r="C20" s="4" t="s">
        <v>3</v>
      </c>
      <c r="D20" s="5" t="s">
        <v>48</v>
      </c>
      <c r="E20" s="20">
        <v>350000</v>
      </c>
    </row>
    <row r="21" spans="1:5" ht="19.5" customHeight="1" x14ac:dyDescent="0.2">
      <c r="A21" s="4">
        <v>17</v>
      </c>
      <c r="B21" s="28" t="s">
        <v>36</v>
      </c>
      <c r="C21" s="4" t="s">
        <v>3</v>
      </c>
      <c r="D21" s="5" t="s">
        <v>49</v>
      </c>
      <c r="E21" s="20">
        <v>270000</v>
      </c>
    </row>
    <row r="22" spans="1:5" ht="19.5" customHeight="1" x14ac:dyDescent="0.2">
      <c r="A22" s="4">
        <v>18</v>
      </c>
      <c r="B22" s="28" t="s">
        <v>37</v>
      </c>
      <c r="C22" s="4" t="s">
        <v>3</v>
      </c>
      <c r="D22" s="5" t="s">
        <v>50</v>
      </c>
      <c r="E22" s="20">
        <v>850000</v>
      </c>
    </row>
    <row r="23" spans="1:5" ht="19.5" customHeight="1" x14ac:dyDescent="0.2">
      <c r="A23" s="4">
        <v>19</v>
      </c>
      <c r="B23" s="28" t="s">
        <v>38</v>
      </c>
      <c r="C23" s="4" t="s">
        <v>3</v>
      </c>
      <c r="D23" s="5" t="s">
        <v>43</v>
      </c>
      <c r="E23" s="20">
        <v>1000000</v>
      </c>
    </row>
    <row r="24" spans="1:5" ht="19.5" customHeight="1" x14ac:dyDescent="0.2">
      <c r="A24" s="21"/>
      <c r="B24" s="21"/>
      <c r="C24" s="21"/>
      <c r="D24" s="21"/>
      <c r="E24" s="21"/>
    </row>
    <row r="25" spans="1:5" ht="19.5" customHeight="1" x14ac:dyDescent="0.2">
      <c r="D25" s="8" t="s">
        <v>5</v>
      </c>
      <c r="E25" s="9">
        <f>COUNT(E5:E23)</f>
        <v>18</v>
      </c>
    </row>
    <row r="26" spans="1:5" ht="19.5" customHeight="1" x14ac:dyDescent="0.2">
      <c r="D26" s="8" t="s">
        <v>6</v>
      </c>
      <c r="E26" s="10">
        <f>COUNTBLANK(E5:E23)</f>
        <v>1</v>
      </c>
    </row>
    <row r="27" spans="1:5" ht="19.5" customHeight="1" x14ac:dyDescent="0.2">
      <c r="D27" s="8" t="s">
        <v>7</v>
      </c>
      <c r="E27" s="11">
        <f>LARGE(E5:E23,1)</f>
        <v>1000000</v>
      </c>
    </row>
    <row r="28" spans="1:5" ht="19.5" customHeight="1" x14ac:dyDescent="0.2">
      <c r="D28" s="8" t="s">
        <v>8</v>
      </c>
      <c r="E28" s="11">
        <f>SMALL(E5:E23,1)</f>
        <v>200000</v>
      </c>
    </row>
    <row r="29" spans="1:5" ht="19.5" customHeight="1" x14ac:dyDescent="0.2">
      <c r="D29" s="26" t="s">
        <v>9</v>
      </c>
      <c r="E29" s="27">
        <f>SUM(E5:E23)</f>
        <v>7180000</v>
      </c>
    </row>
    <row r="30" spans="1:5" ht="19.5" customHeight="1" x14ac:dyDescent="0.2">
      <c r="D30" s="24" t="s">
        <v>10</v>
      </c>
      <c r="E30" s="25">
        <f>AVERAGE(E5:E23)</f>
        <v>398888.88888888888</v>
      </c>
    </row>
    <row r="31" spans="1:5" x14ac:dyDescent="0.2">
      <c r="D31" s="12"/>
      <c r="E31" s="12"/>
    </row>
    <row r="32" spans="1:5" x14ac:dyDescent="0.2">
      <c r="D32" s="12"/>
      <c r="E32" s="12"/>
    </row>
    <row r="33" spans="4:5" ht="18.75" hidden="1" thickBot="1" x14ac:dyDescent="0.25">
      <c r="D33" s="13" t="s">
        <v>11</v>
      </c>
      <c r="E33" s="14">
        <f>SUM(E5:E23)</f>
        <v>7180000</v>
      </c>
    </row>
    <row r="34" spans="4:5" ht="18.75" hidden="1" thickBot="1" x14ac:dyDescent="0.25">
      <c r="D34" s="15" t="s">
        <v>12</v>
      </c>
      <c r="E34" s="16">
        <f>MAX(E5:E23)</f>
        <v>1000000</v>
      </c>
    </row>
    <row r="35" spans="4:5" ht="18.75" hidden="1" thickBot="1" x14ac:dyDescent="0.25">
      <c r="D35" s="13" t="s">
        <v>13</v>
      </c>
      <c r="E35" s="14">
        <f>MIN(E5:E23)</f>
        <v>200000</v>
      </c>
    </row>
    <row r="36" spans="4:5" ht="18.75" hidden="1" thickBot="1" x14ac:dyDescent="0.25">
      <c r="D36" s="15" t="s">
        <v>14</v>
      </c>
      <c r="E36" s="16">
        <f>AVERAGE(E5:E23)</f>
        <v>398888.88888888888</v>
      </c>
    </row>
    <row r="37" spans="4:5" ht="18.75" hidden="1" thickBot="1" x14ac:dyDescent="0.25">
      <c r="D37" s="13" t="s">
        <v>15</v>
      </c>
      <c r="E37" s="17">
        <f>COUNTA(E5:E23)</f>
        <v>18</v>
      </c>
    </row>
    <row r="38" spans="4:5" ht="36.75" hidden="1" thickBot="1" x14ac:dyDescent="0.25">
      <c r="D38" s="15" t="s">
        <v>16</v>
      </c>
      <c r="E38" s="18">
        <f>COUNTA(B5:B23)</f>
        <v>19</v>
      </c>
    </row>
  </sheetData>
  <mergeCells count="2">
    <mergeCell ref="A2:E2"/>
    <mergeCell ref="A1:E1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2022-09-23T14:29:57Z</dcterms:modified>
</cp:coreProperties>
</file>