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ayfa1" sheetId="1" r:id="rId1"/>
    <sheet name="Sayfa2" sheetId="2" r:id="rId2"/>
  </sheets>
  <definedNames>
    <definedName name="_xlnm.Print_Titles" localSheetId="0">'Sayfa1'!$5:$5</definedName>
  </definedNames>
  <calcPr fullCalcOnLoad="1"/>
</workbook>
</file>

<file path=xl/sharedStrings.xml><?xml version="1.0" encoding="utf-8"?>
<sst xmlns="http://schemas.openxmlformats.org/spreadsheetml/2006/main" count="163" uniqueCount="102">
  <si>
    <t>ADI</t>
  </si>
  <si>
    <t>CİNSİ</t>
  </si>
  <si>
    <t>SATIŞ FİYATI</t>
  </si>
  <si>
    <t>ALAN MÜŞTERİ</t>
  </si>
  <si>
    <t>SATILAN TAY SAYISI</t>
  </si>
  <si>
    <t>EN YÜKSEK BEDELLE SATILAN</t>
  </si>
  <si>
    <t>EN DÜŞÜK BEDELLE SATILAN</t>
  </si>
  <si>
    <t>SATIŞ TUTARI</t>
  </si>
  <si>
    <t>SATIŞ ORTALAMASI</t>
  </si>
  <si>
    <t>SATILMAYAN TAY SAYISI</t>
  </si>
  <si>
    <t>1'Lİ DİŞİ SATIŞ TUTARI</t>
  </si>
  <si>
    <t>1'Lİ ERKEK SATIŞ TUTARI</t>
  </si>
  <si>
    <t>2'Lİ DİŞİ SATIŞ TUTARI</t>
  </si>
  <si>
    <t>2'Lİ ERKEK SATIŞ TUTARI</t>
  </si>
  <si>
    <t>1'Lİ DİŞİ ORTALAMA</t>
  </si>
  <si>
    <t>1'Lİ ERKEK ORTALAMA</t>
  </si>
  <si>
    <t>2'Lİ DİŞİ ORTALAMA</t>
  </si>
  <si>
    <t>2'Lİ ERKEK ORTALAMA</t>
  </si>
  <si>
    <t>SIRA NO</t>
  </si>
  <si>
    <t>ATÇILIK ŞUBESİ</t>
  </si>
  <si>
    <t>KARACABEY TARIM İŞLETMESİ MÜDÜRLÜĞÜ</t>
  </si>
  <si>
    <t xml:space="preserve">19.08.2014 KOŞU TAYI 2.SATIŞ </t>
  </si>
  <si>
    <t>KUZEYDOĞU</t>
  </si>
  <si>
    <t>MELANKOLİN</t>
  </si>
  <si>
    <t>KAPTANTOR</t>
  </si>
  <si>
    <t>KÖRDÜĞÜM</t>
  </si>
  <si>
    <t>KÖREBE</t>
  </si>
  <si>
    <t>BAHANE</t>
  </si>
  <si>
    <t>KONFETİ</t>
  </si>
  <si>
    <t>KONUKSEVER</t>
  </si>
  <si>
    <t>BERRİN TEYZE</t>
  </si>
  <si>
    <t>MANYAS</t>
  </si>
  <si>
    <t>DELİDEMİR</t>
  </si>
  <si>
    <t>MAVİ</t>
  </si>
  <si>
    <t>KOLAÇAN</t>
  </si>
  <si>
    <t>NURHANHANIM</t>
  </si>
  <si>
    <t>HİYEM</t>
  </si>
  <si>
    <t>TİGİN</t>
  </si>
  <si>
    <t>MÜJDESU</t>
  </si>
  <si>
    <t>GÖKBURCU</t>
  </si>
  <si>
    <t>KAHİRE GÜLÜ</t>
  </si>
  <si>
    <t>UZUN TUĞBA</t>
  </si>
  <si>
    <t>ZABALAM</t>
  </si>
  <si>
    <t>HELSİNKİ GÜZELİ</t>
  </si>
  <si>
    <t>GÜLERCE</t>
  </si>
  <si>
    <t>NEVİZADE</t>
  </si>
  <si>
    <t>BİZİM BAŞAK</t>
  </si>
  <si>
    <t>ŞİVEGÜL</t>
  </si>
  <si>
    <t>KOÇUMBENİM</t>
  </si>
  <si>
    <t>ŞAHHİSAR</t>
  </si>
  <si>
    <t>KAMÇI</t>
  </si>
  <si>
    <t>ERDEK EFESİ</t>
  </si>
  <si>
    <t>ÇANAKKIRAN</t>
  </si>
  <si>
    <t>SERKAN ABİ</t>
  </si>
  <si>
    <t>KAFTAN</t>
  </si>
  <si>
    <t>KONÇERTO</t>
  </si>
  <si>
    <t>KUSURSUZ</t>
  </si>
  <si>
    <t>KAYIKÇI</t>
  </si>
  <si>
    <t>ARMANBEY</t>
  </si>
  <si>
    <t>CEFAKEŞ</t>
  </si>
  <si>
    <t>UMURŞAH</t>
  </si>
  <si>
    <t>KURT DERELİ</t>
  </si>
  <si>
    <t>GÜRCAN</t>
  </si>
  <si>
    <t>OLCAY BEY</t>
  </si>
  <si>
    <t>ÇAĞLARKAN</t>
  </si>
  <si>
    <t>DEMİRCENK</t>
  </si>
  <si>
    <t>ADALI HALİL</t>
  </si>
  <si>
    <t>KAYA LOGOSU</t>
  </si>
  <si>
    <t>TULYARBABA</t>
  </si>
  <si>
    <t>1'li Dişi</t>
  </si>
  <si>
    <t>"</t>
  </si>
  <si>
    <t>2'li Dişi</t>
  </si>
  <si>
    <t>1'li Erkek</t>
  </si>
  <si>
    <t>2'li Erkek</t>
  </si>
  <si>
    <t>HEDİYE</t>
  </si>
  <si>
    <t>SATIŞTAN ÇEKİLDİ</t>
  </si>
  <si>
    <t>YAŞAR İNANÇ</t>
  </si>
  <si>
    <t>MOZAİK ŞARAPÇILIK A.Ş.</t>
  </si>
  <si>
    <t>BEDİR ALTIN</t>
  </si>
  <si>
    <t>FİKRET VATANSEVER</t>
  </si>
  <si>
    <t>SİBEL ÇAMAŞIR LTD.ŞTİ.</t>
  </si>
  <si>
    <t>SALİH SARIOĞLU</t>
  </si>
  <si>
    <t>HÜSEYİN KÖKLİ</t>
  </si>
  <si>
    <t>KAYA ATÇILIK LTD.ŞTİ.</t>
  </si>
  <si>
    <t>AYTAŞI HAYVANCILIK LTD.ŞTİ.</t>
  </si>
  <si>
    <t>HALDUN GÜNEŞ</t>
  </si>
  <si>
    <t>ŞEREF DÖKER</t>
  </si>
  <si>
    <t>MEHMET ARSLAN</t>
  </si>
  <si>
    <t>SERKAN KOZMETİK LTD.ŞTİ.</t>
  </si>
  <si>
    <t>HİLAL ÖZ</t>
  </si>
  <si>
    <t>NURALİ KILINÇ</t>
  </si>
  <si>
    <t>ZEKİ ALTIN</t>
  </si>
  <si>
    <t>FERİT ARSLAN</t>
  </si>
  <si>
    <t>TALAT ÜSTÜNER</t>
  </si>
  <si>
    <t>VAHİDE ARSLAN</t>
  </si>
  <si>
    <t>MURAT ALTIN</t>
  </si>
  <si>
    <t>SALİH YILDIZER</t>
  </si>
  <si>
    <t>KADİR ŞİMŞEK</t>
  </si>
  <si>
    <t>MEVLÜT TANİYİT</t>
  </si>
  <si>
    <t>ALİ ÖZHAMURKAR</t>
  </si>
  <si>
    <t>TANER KORKUT</t>
  </si>
  <si>
    <t>ALICI ÇIKMADI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</si>
</sst>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\ &quot;TL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name val="Arial Tu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56"/>
      <name val="Calibri"/>
      <family val="2"/>
    </font>
    <font>
      <b/>
      <sz val="11"/>
      <name val="Arial Tur"/>
      <family val="0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1" applyNumberFormat="0" applyAlignment="0" applyProtection="0"/>
    <xf numFmtId="0" fontId="7" fillId="21" borderId="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0" xfId="55" applyFont="1" applyBorder="1" applyAlignment="1" quotePrefix="1">
      <alignment horizontal="center" vertical="center" wrapText="1"/>
      <protection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4" fontId="7" fillId="18" borderId="11" xfId="0" applyNumberFormat="1" applyFont="1" applyFill="1" applyBorder="1" applyAlignment="1">
      <alignment horizontal="center" vertical="center" wrapText="1"/>
    </xf>
    <xf numFmtId="164" fontId="7" fillId="18" borderId="10" xfId="0" applyNumberFormat="1" applyFont="1" applyFill="1" applyBorder="1" applyAlignment="1">
      <alignment horizontal="center" vertical="center" wrapText="1"/>
    </xf>
    <xf numFmtId="0" fontId="7" fillId="17" borderId="12" xfId="49" applyFont="1" applyFill="1" applyBorder="1" applyAlignment="1">
      <alignment horizontal="center" vertical="center" wrapText="1"/>
    </xf>
    <xf numFmtId="0" fontId="7" fillId="17" borderId="13" xfId="49" applyFont="1" applyFill="1" applyBorder="1" applyAlignment="1">
      <alignment horizontal="center" vertical="center" wrapText="1"/>
    </xf>
    <xf numFmtId="164" fontId="7" fillId="17" borderId="13" xfId="49" applyNumberFormat="1" applyFont="1" applyFill="1" applyBorder="1" applyAlignment="1">
      <alignment horizontal="center" vertical="center" wrapText="1"/>
    </xf>
    <xf numFmtId="0" fontId="7" fillId="17" borderId="14" xfId="49" applyFont="1" applyFill="1" applyBorder="1" applyAlignment="1">
      <alignment horizontal="center" vertical="center" wrapText="1"/>
    </xf>
    <xf numFmtId="164" fontId="7" fillId="24" borderId="11" xfId="0" applyNumberFormat="1" applyFont="1" applyFill="1" applyBorder="1" applyAlignment="1">
      <alignment horizontal="center" vertical="center" wrapText="1"/>
    </xf>
    <xf numFmtId="0" fontId="6" fillId="0" borderId="15" xfId="49" applyBorder="1" applyAlignment="1">
      <alignment horizontal="center" vertical="center" wrapText="1"/>
    </xf>
    <xf numFmtId="0" fontId="6" fillId="0" borderId="11" xfId="49" applyBorder="1" applyAlignment="1">
      <alignment horizontal="left" vertical="center" wrapText="1"/>
    </xf>
    <xf numFmtId="0" fontId="6" fillId="0" borderId="16" xfId="49" applyBorder="1" applyAlignment="1">
      <alignment horizontal="center" vertical="center" wrapText="1"/>
    </xf>
    <xf numFmtId="0" fontId="6" fillId="0" borderId="10" xfId="49" applyBorder="1" applyAlignment="1">
      <alignment horizontal="left" vertical="center" wrapText="1"/>
    </xf>
    <xf numFmtId="0" fontId="6" fillId="0" borderId="17" xfId="49" applyBorder="1" applyAlignment="1">
      <alignment horizontal="left" vertical="center" wrapText="1"/>
    </xf>
    <xf numFmtId="0" fontId="6" fillId="0" borderId="18" xfId="49" applyBorder="1" applyAlignment="1">
      <alignment horizontal="center" vertical="center" wrapText="1"/>
    </xf>
    <xf numFmtId="0" fontId="6" fillId="2" borderId="16" xfId="49" applyFill="1" applyBorder="1" applyAlignment="1">
      <alignment horizontal="center" vertical="center" wrapText="1"/>
    </xf>
    <xf numFmtId="0" fontId="6" fillId="2" borderId="10" xfId="49" applyFill="1" applyBorder="1" applyAlignment="1">
      <alignment horizontal="left" vertical="center" wrapText="1"/>
    </xf>
    <xf numFmtId="0" fontId="6" fillId="2" borderId="15" xfId="49" applyFill="1" applyBorder="1" applyAlignment="1">
      <alignment horizontal="center" vertical="center" wrapText="1"/>
    </xf>
    <xf numFmtId="0" fontId="6" fillId="2" borderId="11" xfId="49" applyFill="1" applyBorder="1" applyAlignment="1">
      <alignment horizontal="left" vertical="center" wrapText="1"/>
    </xf>
    <xf numFmtId="0" fontId="6" fillId="2" borderId="18" xfId="49" applyFill="1" applyBorder="1" applyAlignment="1">
      <alignment horizontal="center" vertical="center" wrapText="1"/>
    </xf>
    <xf numFmtId="0" fontId="6" fillId="2" borderId="17" xfId="49" applyFill="1" applyBorder="1" applyAlignment="1">
      <alignment horizontal="left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164" fontId="7" fillId="25" borderId="10" xfId="0" applyNumberFormat="1" applyFont="1" applyFill="1" applyBorder="1" applyAlignment="1">
      <alignment horizontal="center" vertical="center" wrapText="1"/>
    </xf>
    <xf numFmtId="164" fontId="7" fillId="25" borderId="17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55" applyFont="1" applyBorder="1" applyAlignment="1">
      <alignment vertical="center" wrapText="1"/>
      <protection/>
    </xf>
    <xf numFmtId="0" fontId="10" fillId="0" borderId="19" xfId="0" applyFont="1" applyBorder="1" applyAlignment="1">
      <alignment horizontal="left" vertical="center"/>
    </xf>
    <xf numFmtId="0" fontId="10" fillId="0" borderId="19" xfId="53" applyFont="1" applyBorder="1" applyAlignment="1">
      <alignment vertical="center" wrapText="1"/>
      <protection/>
    </xf>
    <xf numFmtId="0" fontId="6" fillId="26" borderId="16" xfId="49" applyFill="1" applyBorder="1" applyAlignment="1">
      <alignment horizontal="center" vertical="center" wrapText="1"/>
    </xf>
    <xf numFmtId="0" fontId="10" fillId="26" borderId="19" xfId="55" applyFont="1" applyFill="1" applyBorder="1" applyAlignment="1">
      <alignment vertical="center" wrapText="1"/>
      <protection/>
    </xf>
    <xf numFmtId="0" fontId="6" fillId="26" borderId="10" xfId="49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6" fillId="27" borderId="18" xfId="49" applyFill="1" applyBorder="1" applyAlignment="1">
      <alignment horizontal="center" vertical="center" wrapText="1"/>
    </xf>
    <xf numFmtId="0" fontId="6" fillId="27" borderId="17" xfId="49" applyFill="1" applyBorder="1" applyAlignment="1">
      <alignment horizontal="left" vertical="center" wrapText="1"/>
    </xf>
    <xf numFmtId="0" fontId="6" fillId="0" borderId="21" xfId="49" applyBorder="1" applyAlignment="1">
      <alignment horizontal="center" vertical="center" wrapText="1"/>
    </xf>
    <xf numFmtId="0" fontId="6" fillId="0" borderId="22" xfId="49" applyBorder="1" applyAlignment="1">
      <alignment horizontal="left" vertical="center" wrapText="1"/>
    </xf>
    <xf numFmtId="0" fontId="6" fillId="2" borderId="21" xfId="49" applyFill="1" applyBorder="1" applyAlignment="1">
      <alignment horizontal="center" vertical="center" wrapText="1"/>
    </xf>
    <xf numFmtId="0" fontId="6" fillId="2" borderId="22" xfId="49" applyFill="1" applyBorder="1" applyAlignment="1">
      <alignment horizontal="left" vertical="center" wrapText="1"/>
    </xf>
    <xf numFmtId="0" fontId="6" fillId="2" borderId="23" xfId="49" applyFill="1" applyBorder="1" applyAlignment="1">
      <alignment horizontal="center" vertical="center" wrapText="1"/>
    </xf>
    <xf numFmtId="0" fontId="10" fillId="0" borderId="20" xfId="53" applyFont="1" applyBorder="1" applyAlignment="1">
      <alignment vertical="center" wrapText="1"/>
      <protection/>
    </xf>
    <xf numFmtId="0" fontId="6" fillId="2" borderId="24" xfId="49" applyFill="1" applyBorder="1" applyAlignment="1">
      <alignment horizontal="left" vertical="center" wrapText="1"/>
    </xf>
    <xf numFmtId="0" fontId="10" fillId="0" borderId="25" xfId="0" applyFont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0" fontId="6" fillId="27" borderId="15" xfId="49" applyFill="1" applyBorder="1" applyAlignment="1">
      <alignment horizontal="center" vertical="center" wrapText="1"/>
    </xf>
    <xf numFmtId="0" fontId="10" fillId="27" borderId="25" xfId="55" applyFont="1" applyFill="1" applyBorder="1" applyAlignment="1">
      <alignment vertical="center" wrapText="1"/>
      <protection/>
    </xf>
    <xf numFmtId="49" fontId="11" fillId="27" borderId="25" xfId="0" applyNumberFormat="1" applyFont="1" applyFill="1" applyBorder="1" applyAlignment="1">
      <alignment horizontal="center" vertical="center"/>
    </xf>
    <xf numFmtId="0" fontId="6" fillId="27" borderId="11" xfId="49" applyFill="1" applyBorder="1" applyAlignment="1">
      <alignment horizontal="left" vertical="center" wrapText="1"/>
    </xf>
    <xf numFmtId="0" fontId="10" fillId="0" borderId="26" xfId="55" applyFont="1" applyBorder="1" applyAlignment="1">
      <alignment vertical="center" wrapText="1"/>
      <protection/>
    </xf>
    <xf numFmtId="0" fontId="6" fillId="0" borderId="28" xfId="49" applyBorder="1" applyAlignment="1">
      <alignment horizontal="center" vertical="center" wrapText="1"/>
    </xf>
    <xf numFmtId="0" fontId="10" fillId="0" borderId="27" xfId="53" applyFont="1" applyBorder="1" applyAlignment="1">
      <alignment vertical="center" wrapText="1"/>
      <protection/>
    </xf>
    <xf numFmtId="0" fontId="6" fillId="0" borderId="29" xfId="49" applyBorder="1" applyAlignment="1">
      <alignment horizontal="left" vertical="center" wrapText="1"/>
    </xf>
    <xf numFmtId="0" fontId="10" fillId="27" borderId="26" xfId="0" applyFont="1" applyFill="1" applyBorder="1" applyAlignment="1">
      <alignment vertical="center" wrapText="1"/>
    </xf>
    <xf numFmtId="49" fontId="10" fillId="27" borderId="26" xfId="0" applyNumberFormat="1" applyFont="1" applyFill="1" applyBorder="1" applyAlignment="1">
      <alignment horizontal="center" vertical="center"/>
    </xf>
    <xf numFmtId="3" fontId="6" fillId="0" borderId="25" xfId="49" applyNumberFormat="1" applyBorder="1" applyAlignment="1">
      <alignment horizontal="right" vertical="center" wrapText="1"/>
    </xf>
    <xf numFmtId="3" fontId="6" fillId="0" borderId="19" xfId="49" applyNumberFormat="1" applyBorder="1" applyAlignment="1">
      <alignment horizontal="right" vertical="center" wrapText="1"/>
    </xf>
    <xf numFmtId="3" fontId="6" fillId="2" borderId="19" xfId="49" applyNumberFormat="1" applyFill="1" applyBorder="1" applyAlignment="1">
      <alignment horizontal="right" vertical="center" wrapText="1"/>
    </xf>
    <xf numFmtId="3" fontId="6" fillId="2" borderId="26" xfId="49" applyNumberFormat="1" applyFill="1" applyBorder="1" applyAlignment="1">
      <alignment horizontal="right" vertical="center" wrapText="1"/>
    </xf>
    <xf numFmtId="3" fontId="6" fillId="27" borderId="25" xfId="49" applyNumberFormat="1" applyFill="1" applyBorder="1" applyAlignment="1">
      <alignment horizontal="left" vertical="center" wrapText="1"/>
    </xf>
    <xf numFmtId="3" fontId="6" fillId="26" borderId="19" xfId="49" applyNumberFormat="1" applyFill="1" applyBorder="1" applyAlignment="1">
      <alignment horizontal="right" vertical="center" wrapText="1"/>
    </xf>
    <xf numFmtId="3" fontId="6" fillId="0" borderId="26" xfId="49" applyNumberFormat="1" applyBorder="1" applyAlignment="1">
      <alignment horizontal="right" vertical="center" wrapText="1"/>
    </xf>
    <xf numFmtId="3" fontId="6" fillId="2" borderId="25" xfId="49" applyNumberFormat="1" applyFill="1" applyBorder="1" applyAlignment="1">
      <alignment horizontal="right" vertical="center" wrapText="1"/>
    </xf>
    <xf numFmtId="3" fontId="6" fillId="27" borderId="26" xfId="49" applyNumberFormat="1" applyFill="1" applyBorder="1" applyAlignment="1">
      <alignment horizontal="right" vertical="center" wrapText="1"/>
    </xf>
    <xf numFmtId="3" fontId="6" fillId="0" borderId="27" xfId="49" applyNumberFormat="1" applyBorder="1" applyAlignment="1">
      <alignment horizontal="right" vertical="center" wrapText="1"/>
    </xf>
    <xf numFmtId="3" fontId="6" fillId="2" borderId="20" xfId="49" applyNumberFormat="1" applyFill="1" applyBorder="1" applyAlignment="1">
      <alignment horizontal="right" vertical="center" wrapText="1"/>
    </xf>
    <xf numFmtId="0" fontId="9" fillId="26" borderId="0" xfId="55" applyFont="1" applyFill="1" applyAlignment="1">
      <alignment horizontal="center" vertical="center" wrapText="1"/>
      <protection/>
    </xf>
    <xf numFmtId="0" fontId="7" fillId="24" borderId="30" xfId="0" applyFont="1" applyFill="1" applyBorder="1" applyAlignment="1">
      <alignment horizontal="left" vertical="center" wrapText="1"/>
    </xf>
    <xf numFmtId="0" fontId="8" fillId="24" borderId="31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7" fillId="18" borderId="30" xfId="0" applyFont="1" applyFill="1" applyBorder="1" applyAlignment="1">
      <alignment horizontal="left" vertical="center" wrapText="1"/>
    </xf>
    <xf numFmtId="0" fontId="8" fillId="18" borderId="31" xfId="0" applyFont="1" applyFill="1" applyBorder="1" applyAlignment="1">
      <alignment/>
    </xf>
    <xf numFmtId="0" fontId="8" fillId="18" borderId="21" xfId="0" applyFont="1" applyFill="1" applyBorder="1" applyAlignment="1">
      <alignment/>
    </xf>
    <xf numFmtId="0" fontId="7" fillId="24" borderId="32" xfId="0" applyFont="1" applyFill="1" applyBorder="1" applyAlignment="1">
      <alignment horizontal="left" vertical="center" wrapText="1"/>
    </xf>
    <xf numFmtId="0" fontId="8" fillId="24" borderId="33" xfId="0" applyFont="1" applyFill="1" applyBorder="1" applyAlignment="1">
      <alignment/>
    </xf>
    <xf numFmtId="0" fontId="8" fillId="24" borderId="34" xfId="0" applyFont="1" applyFill="1" applyBorder="1" applyAlignment="1">
      <alignment/>
    </xf>
    <xf numFmtId="0" fontId="7" fillId="18" borderId="32" xfId="0" applyFont="1" applyFill="1" applyBorder="1" applyAlignment="1">
      <alignment horizontal="left" vertical="center" wrapText="1"/>
    </xf>
    <xf numFmtId="0" fontId="8" fillId="18" borderId="33" xfId="0" applyFont="1" applyFill="1" applyBorder="1" applyAlignment="1">
      <alignment/>
    </xf>
    <xf numFmtId="0" fontId="8" fillId="18" borderId="34" xfId="0" applyFont="1" applyFill="1" applyBorder="1" applyAlignment="1">
      <alignment/>
    </xf>
    <xf numFmtId="0" fontId="7" fillId="25" borderId="35" xfId="0" applyFont="1" applyFill="1" applyBorder="1" applyAlignment="1">
      <alignment horizontal="left" vertical="center" wrapText="1"/>
    </xf>
    <xf numFmtId="0" fontId="8" fillId="25" borderId="36" xfId="0" applyFont="1" applyFill="1" applyBorder="1" applyAlignment="1">
      <alignment/>
    </xf>
    <xf numFmtId="0" fontId="8" fillId="25" borderId="37" xfId="0" applyFont="1" applyFill="1" applyBorder="1" applyAlignment="1">
      <alignment/>
    </xf>
    <xf numFmtId="0" fontId="7" fillId="25" borderId="30" xfId="0" applyFont="1" applyFill="1" applyBorder="1" applyAlignment="1">
      <alignment horizontal="left" vertical="center" wrapText="1"/>
    </xf>
    <xf numFmtId="0" fontId="8" fillId="25" borderId="31" xfId="0" applyFont="1" applyFill="1" applyBorder="1" applyAlignment="1">
      <alignment/>
    </xf>
    <xf numFmtId="0" fontId="8" fillId="25" borderId="21" xfId="0" applyFont="1" applyFill="1" applyBorder="1" applyAlignment="1">
      <alignment/>
    </xf>
    <xf numFmtId="0" fontId="7" fillId="25" borderId="32" xfId="0" applyFont="1" applyFill="1" applyBorder="1" applyAlignment="1">
      <alignment horizontal="left" vertical="center" wrapText="1"/>
    </xf>
    <xf numFmtId="0" fontId="8" fillId="25" borderId="33" xfId="0" applyFont="1" applyFill="1" applyBorder="1" applyAlignment="1">
      <alignment/>
    </xf>
    <xf numFmtId="0" fontId="8" fillId="25" borderId="34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 2 3" xfId="54"/>
    <cellStyle name="Normal 3" xfId="55"/>
    <cellStyle name="Normal 4" xfId="56"/>
    <cellStyle name="Note" xfId="57"/>
    <cellStyle name="Output" xfId="58"/>
    <cellStyle name="Currency" xfId="59"/>
    <cellStyle name="Currency [0]" xfId="60"/>
    <cellStyle name="Title" xfId="61"/>
    <cellStyle name="Total" xfId="62"/>
    <cellStyle name="Warning Text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5:E52" totalsRowShown="0">
  <autoFilter ref="A5:E52"/>
  <tableColumns count="5">
    <tableColumn id="1" name="SIRA NO"/>
    <tableColumn id="2" name="ADI"/>
    <tableColumn id="3" name="CİNSİ"/>
    <tableColumn id="4" name="SATIŞ FİYATI"/>
    <tableColumn id="5" name="ALAN MÜŞTERİ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="106" zoomScaleNormal="106" zoomScalePageLayoutView="0" workbookViewId="0" topLeftCell="A1">
      <selection activeCell="I26" sqref="I26"/>
    </sheetView>
  </sheetViews>
  <sheetFormatPr defaultColWidth="9.140625" defaultRowHeight="15"/>
  <cols>
    <col min="1" max="1" width="8.7109375" style="1" customWidth="1"/>
    <col min="2" max="2" width="23.140625" style="1" customWidth="1"/>
    <col min="3" max="3" width="17.57421875" style="1" customWidth="1"/>
    <col min="4" max="4" width="14.140625" style="2" customWidth="1"/>
    <col min="5" max="5" width="53.57421875" style="3" customWidth="1"/>
    <col min="6" max="16384" width="9.140625" style="1" customWidth="1"/>
  </cols>
  <sheetData>
    <row r="1" spans="1:5" ht="12.75">
      <c r="A1" s="78" t="s">
        <v>20</v>
      </c>
      <c r="B1" s="78"/>
      <c r="C1" s="78"/>
      <c r="D1" s="78"/>
      <c r="E1" s="78"/>
    </row>
    <row r="2" spans="1:5" ht="12.75">
      <c r="A2" s="78" t="s">
        <v>19</v>
      </c>
      <c r="B2" s="78"/>
      <c r="C2" s="78"/>
      <c r="D2" s="78"/>
      <c r="E2" s="78"/>
    </row>
    <row r="3" spans="1:5" ht="12.75">
      <c r="A3" s="78" t="s">
        <v>21</v>
      </c>
      <c r="B3" s="78"/>
      <c r="C3" s="78"/>
      <c r="D3" s="78"/>
      <c r="E3" s="78"/>
    </row>
    <row r="4" spans="1:5" ht="12.75">
      <c r="A4" s="78"/>
      <c r="B4" s="78"/>
      <c r="C4" s="78"/>
      <c r="D4" s="78"/>
      <c r="E4" s="78"/>
    </row>
    <row r="5" spans="1:5" s="4" customFormat="1" ht="23.25" customHeight="1" thickBot="1">
      <c r="A5" s="13" t="s">
        <v>18</v>
      </c>
      <c r="B5" s="14" t="s">
        <v>0</v>
      </c>
      <c r="C5" s="14" t="s">
        <v>1</v>
      </c>
      <c r="D5" s="15" t="s">
        <v>2</v>
      </c>
      <c r="E5" s="16" t="s">
        <v>3</v>
      </c>
    </row>
    <row r="6" spans="1:5" ht="15">
      <c r="A6" s="18">
        <v>1</v>
      </c>
      <c r="B6" s="52" t="s">
        <v>22</v>
      </c>
      <c r="C6" s="53" t="s">
        <v>69</v>
      </c>
      <c r="D6" s="67"/>
      <c r="E6" s="19" t="s">
        <v>101</v>
      </c>
    </row>
    <row r="7" spans="1:5" ht="15">
      <c r="A7" s="20">
        <v>2</v>
      </c>
      <c r="B7" s="34" t="s">
        <v>23</v>
      </c>
      <c r="C7" s="41" t="s">
        <v>70</v>
      </c>
      <c r="D7" s="68"/>
      <c r="E7" s="21" t="s">
        <v>101</v>
      </c>
    </row>
    <row r="8" spans="1:5" ht="15">
      <c r="A8" s="20">
        <v>3</v>
      </c>
      <c r="B8" s="34" t="s">
        <v>24</v>
      </c>
      <c r="C8" s="41" t="s">
        <v>70</v>
      </c>
      <c r="D8" s="68"/>
      <c r="E8" s="21" t="s">
        <v>101</v>
      </c>
    </row>
    <row r="9" spans="1:5" ht="15">
      <c r="A9" s="20">
        <v>4</v>
      </c>
      <c r="B9" s="34" t="s">
        <v>25</v>
      </c>
      <c r="C9" s="41" t="s">
        <v>70</v>
      </c>
      <c r="D9" s="68">
        <v>20000</v>
      </c>
      <c r="E9" s="21" t="s">
        <v>99</v>
      </c>
    </row>
    <row r="10" spans="1:5" ht="15">
      <c r="A10" s="20">
        <v>5</v>
      </c>
      <c r="B10" s="34" t="s">
        <v>26</v>
      </c>
      <c r="C10" s="41" t="s">
        <v>70</v>
      </c>
      <c r="D10" s="68"/>
      <c r="E10" s="21" t="s">
        <v>101</v>
      </c>
    </row>
    <row r="11" spans="1:5" ht="15">
      <c r="A11" s="20">
        <v>6</v>
      </c>
      <c r="B11" s="34" t="s">
        <v>27</v>
      </c>
      <c r="C11" s="41" t="s">
        <v>70</v>
      </c>
      <c r="D11" s="68"/>
      <c r="E11" s="21" t="s">
        <v>101</v>
      </c>
    </row>
    <row r="12" spans="1:5" ht="15">
      <c r="A12" s="24">
        <v>7</v>
      </c>
      <c r="B12" s="34" t="s">
        <v>28</v>
      </c>
      <c r="C12" s="41" t="s">
        <v>70</v>
      </c>
      <c r="D12" s="69">
        <v>15000</v>
      </c>
      <c r="E12" s="25" t="s">
        <v>100</v>
      </c>
    </row>
    <row r="13" spans="1:5" ht="15">
      <c r="A13" s="20">
        <v>8</v>
      </c>
      <c r="B13" s="34" t="s">
        <v>29</v>
      </c>
      <c r="C13" s="41" t="s">
        <v>70</v>
      </c>
      <c r="D13" s="68"/>
      <c r="E13" s="21" t="s">
        <v>101</v>
      </c>
    </row>
    <row r="14" spans="1:5" ht="15">
      <c r="A14" s="24">
        <v>9</v>
      </c>
      <c r="B14" s="34" t="s">
        <v>30</v>
      </c>
      <c r="C14" s="41" t="s">
        <v>70</v>
      </c>
      <c r="D14" s="69">
        <v>20000</v>
      </c>
      <c r="E14" s="25" t="s">
        <v>76</v>
      </c>
    </row>
    <row r="15" spans="1:5" ht="15">
      <c r="A15" s="20">
        <v>10</v>
      </c>
      <c r="B15" s="34" t="s">
        <v>31</v>
      </c>
      <c r="C15" s="41" t="s">
        <v>70</v>
      </c>
      <c r="D15" s="68"/>
      <c r="E15" s="21" t="s">
        <v>101</v>
      </c>
    </row>
    <row r="16" spans="1:5" ht="15">
      <c r="A16" s="24">
        <v>11</v>
      </c>
      <c r="B16" s="34" t="s">
        <v>32</v>
      </c>
      <c r="C16" s="41" t="s">
        <v>70</v>
      </c>
      <c r="D16" s="69">
        <v>15000</v>
      </c>
      <c r="E16" s="25" t="s">
        <v>99</v>
      </c>
    </row>
    <row r="17" spans="1:5" ht="15">
      <c r="A17" s="20">
        <v>12</v>
      </c>
      <c r="B17" s="34" t="s">
        <v>33</v>
      </c>
      <c r="C17" s="41" t="s">
        <v>70</v>
      </c>
      <c r="D17" s="68">
        <v>30000</v>
      </c>
      <c r="E17" s="21" t="s">
        <v>85</v>
      </c>
    </row>
    <row r="18" spans="1:5" ht="15">
      <c r="A18" s="24">
        <v>13</v>
      </c>
      <c r="B18" s="34" t="s">
        <v>34</v>
      </c>
      <c r="C18" s="41" t="s">
        <v>70</v>
      </c>
      <c r="D18" s="69">
        <v>25000</v>
      </c>
      <c r="E18" s="25" t="s">
        <v>83</v>
      </c>
    </row>
    <row r="19" spans="1:5" ht="15">
      <c r="A19" s="20">
        <v>14</v>
      </c>
      <c r="B19" s="34" t="s">
        <v>35</v>
      </c>
      <c r="C19" s="41" t="s">
        <v>70</v>
      </c>
      <c r="D19" s="68">
        <v>35000</v>
      </c>
      <c r="E19" s="21" t="s">
        <v>77</v>
      </c>
    </row>
    <row r="20" spans="1:5" ht="15.75" thickBot="1">
      <c r="A20" s="28">
        <v>15</v>
      </c>
      <c r="B20" s="54" t="s">
        <v>36</v>
      </c>
      <c r="C20" s="41" t="s">
        <v>70</v>
      </c>
      <c r="D20" s="70">
        <v>50000</v>
      </c>
      <c r="E20" s="29" t="s">
        <v>77</v>
      </c>
    </row>
    <row r="21" spans="1:5" ht="15">
      <c r="A21" s="57">
        <v>16</v>
      </c>
      <c r="B21" s="58" t="s">
        <v>37</v>
      </c>
      <c r="C21" s="59" t="s">
        <v>71</v>
      </c>
      <c r="D21" s="71"/>
      <c r="E21" s="60" t="s">
        <v>74</v>
      </c>
    </row>
    <row r="22" spans="1:5" ht="15">
      <c r="A22" s="24">
        <v>17</v>
      </c>
      <c r="B22" s="34" t="s">
        <v>38</v>
      </c>
      <c r="C22" s="41" t="s">
        <v>70</v>
      </c>
      <c r="D22" s="69"/>
      <c r="E22" s="25" t="s">
        <v>101</v>
      </c>
    </row>
    <row r="23" spans="1:5" ht="15">
      <c r="A23" s="20">
        <v>18</v>
      </c>
      <c r="B23" s="35" t="s">
        <v>39</v>
      </c>
      <c r="C23" s="41" t="s">
        <v>70</v>
      </c>
      <c r="D23" s="68">
        <v>52000</v>
      </c>
      <c r="E23" s="21" t="s">
        <v>78</v>
      </c>
    </row>
    <row r="24" spans="1:5" ht="15">
      <c r="A24" s="24">
        <v>19</v>
      </c>
      <c r="B24" s="34" t="s">
        <v>40</v>
      </c>
      <c r="C24" s="41" t="s">
        <v>70</v>
      </c>
      <c r="D24" s="69">
        <v>32000</v>
      </c>
      <c r="E24" s="25" t="s">
        <v>79</v>
      </c>
    </row>
    <row r="25" spans="1:5" ht="15">
      <c r="A25" s="38">
        <v>20</v>
      </c>
      <c r="B25" s="39" t="s">
        <v>41</v>
      </c>
      <c r="C25" s="41" t="s">
        <v>70</v>
      </c>
      <c r="D25" s="72">
        <v>75000</v>
      </c>
      <c r="E25" s="40" t="s">
        <v>79</v>
      </c>
    </row>
    <row r="26" spans="1:5" ht="15">
      <c r="A26" s="24">
        <v>21</v>
      </c>
      <c r="B26" s="35" t="s">
        <v>42</v>
      </c>
      <c r="C26" s="41" t="s">
        <v>70</v>
      </c>
      <c r="D26" s="69">
        <v>65000</v>
      </c>
      <c r="E26" s="25" t="s">
        <v>77</v>
      </c>
    </row>
    <row r="27" spans="1:5" ht="15">
      <c r="A27" s="20">
        <v>22</v>
      </c>
      <c r="B27" s="35" t="s">
        <v>43</v>
      </c>
      <c r="C27" s="41" t="s">
        <v>70</v>
      </c>
      <c r="D27" s="68">
        <v>95000</v>
      </c>
      <c r="E27" s="21" t="s">
        <v>80</v>
      </c>
    </row>
    <row r="28" spans="1:5" ht="15">
      <c r="A28" s="24">
        <v>23</v>
      </c>
      <c r="B28" s="35" t="s">
        <v>44</v>
      </c>
      <c r="C28" s="41" t="s">
        <v>70</v>
      </c>
      <c r="D28" s="69">
        <v>105000</v>
      </c>
      <c r="E28" s="25" t="s">
        <v>88</v>
      </c>
    </row>
    <row r="29" spans="1:5" ht="15">
      <c r="A29" s="20">
        <v>24</v>
      </c>
      <c r="B29" s="35" t="s">
        <v>45</v>
      </c>
      <c r="C29" s="41" t="s">
        <v>70</v>
      </c>
      <c r="D29" s="68">
        <v>55000</v>
      </c>
      <c r="E29" s="21" t="s">
        <v>81</v>
      </c>
    </row>
    <row r="30" spans="1:5" ht="15">
      <c r="A30" s="24">
        <v>25</v>
      </c>
      <c r="B30" s="35" t="s">
        <v>46</v>
      </c>
      <c r="C30" s="41" t="s">
        <v>70</v>
      </c>
      <c r="D30" s="69">
        <v>75000</v>
      </c>
      <c r="E30" s="25" t="s">
        <v>82</v>
      </c>
    </row>
    <row r="31" spans="1:5" ht="15.75" thickBot="1">
      <c r="A31" s="23">
        <v>26</v>
      </c>
      <c r="B31" s="61" t="s">
        <v>47</v>
      </c>
      <c r="C31" s="55" t="s">
        <v>70</v>
      </c>
      <c r="D31" s="73">
        <v>85000</v>
      </c>
      <c r="E31" s="22" t="s">
        <v>77</v>
      </c>
    </row>
    <row r="32" spans="1:5" ht="15">
      <c r="A32" s="26">
        <v>27</v>
      </c>
      <c r="B32" s="52" t="s">
        <v>48</v>
      </c>
      <c r="C32" s="53" t="s">
        <v>72</v>
      </c>
      <c r="D32" s="74">
        <v>50000</v>
      </c>
      <c r="E32" s="27" t="s">
        <v>83</v>
      </c>
    </row>
    <row r="33" spans="1:5" ht="15">
      <c r="A33" s="20">
        <v>28</v>
      </c>
      <c r="B33" s="34" t="s">
        <v>49</v>
      </c>
      <c r="C33" s="41" t="s">
        <v>70</v>
      </c>
      <c r="D33" s="68">
        <v>30000</v>
      </c>
      <c r="E33" s="21" t="s">
        <v>84</v>
      </c>
    </row>
    <row r="34" spans="1:5" ht="15">
      <c r="A34" s="24">
        <v>29</v>
      </c>
      <c r="B34" s="34" t="s">
        <v>50</v>
      </c>
      <c r="C34" s="41" t="s">
        <v>70</v>
      </c>
      <c r="D34" s="69">
        <v>40000</v>
      </c>
      <c r="E34" s="25" t="s">
        <v>85</v>
      </c>
    </row>
    <row r="35" spans="1:5" ht="15">
      <c r="A35" s="20">
        <v>30</v>
      </c>
      <c r="B35" s="34" t="s">
        <v>51</v>
      </c>
      <c r="C35" s="41" t="s">
        <v>70</v>
      </c>
      <c r="D35" s="68">
        <v>120000</v>
      </c>
      <c r="E35" s="21" t="s">
        <v>86</v>
      </c>
    </row>
    <row r="36" spans="1:5" ht="15">
      <c r="A36" s="24">
        <v>31</v>
      </c>
      <c r="B36" s="34" t="s">
        <v>52</v>
      </c>
      <c r="C36" s="41" t="s">
        <v>70</v>
      </c>
      <c r="D36" s="69">
        <v>65000</v>
      </c>
      <c r="E36" s="25" t="s">
        <v>87</v>
      </c>
    </row>
    <row r="37" spans="1:5" ht="15">
      <c r="A37" s="20">
        <v>32</v>
      </c>
      <c r="B37" s="34" t="s">
        <v>53</v>
      </c>
      <c r="C37" s="41" t="s">
        <v>70</v>
      </c>
      <c r="D37" s="68"/>
      <c r="E37" s="21" t="s">
        <v>101</v>
      </c>
    </row>
    <row r="38" spans="1:5" ht="15">
      <c r="A38" s="24">
        <v>33</v>
      </c>
      <c r="B38" s="36" t="s">
        <v>54</v>
      </c>
      <c r="C38" s="41" t="s">
        <v>70</v>
      </c>
      <c r="D38" s="69">
        <v>85000</v>
      </c>
      <c r="E38" s="25" t="s">
        <v>88</v>
      </c>
    </row>
    <row r="39" spans="1:5" ht="15">
      <c r="A39" s="20">
        <v>34</v>
      </c>
      <c r="B39" s="34" t="s">
        <v>55</v>
      </c>
      <c r="C39" s="41" t="s">
        <v>70</v>
      </c>
      <c r="D39" s="68">
        <v>90000</v>
      </c>
      <c r="E39" s="21" t="s">
        <v>89</v>
      </c>
    </row>
    <row r="40" spans="1:5" ht="15">
      <c r="A40" s="24">
        <v>35</v>
      </c>
      <c r="B40" s="34" t="s">
        <v>56</v>
      </c>
      <c r="C40" s="41" t="s">
        <v>70</v>
      </c>
      <c r="D40" s="69">
        <v>95000</v>
      </c>
      <c r="E40" s="25" t="s">
        <v>90</v>
      </c>
    </row>
    <row r="41" spans="1:5" ht="15">
      <c r="A41" s="20">
        <v>36</v>
      </c>
      <c r="B41" s="34" t="s">
        <v>57</v>
      </c>
      <c r="C41" s="41" t="s">
        <v>70</v>
      </c>
      <c r="D41" s="68">
        <v>80000</v>
      </c>
      <c r="E41" s="21" t="s">
        <v>84</v>
      </c>
    </row>
    <row r="42" spans="1:5" ht="15">
      <c r="A42" s="24">
        <v>37</v>
      </c>
      <c r="B42" s="34" t="s">
        <v>58</v>
      </c>
      <c r="C42" s="41" t="s">
        <v>70</v>
      </c>
      <c r="D42" s="69">
        <v>30000</v>
      </c>
      <c r="E42" s="25" t="s">
        <v>91</v>
      </c>
    </row>
    <row r="43" spans="1:5" ht="15">
      <c r="A43" s="20">
        <v>38</v>
      </c>
      <c r="B43" s="34" t="s">
        <v>59</v>
      </c>
      <c r="C43" s="41" t="s">
        <v>70</v>
      </c>
      <c r="D43" s="68">
        <v>55000</v>
      </c>
      <c r="E43" s="21" t="s">
        <v>92</v>
      </c>
    </row>
    <row r="44" spans="1:5" ht="15.75" thickBot="1">
      <c r="A44" s="43">
        <v>39</v>
      </c>
      <c r="B44" s="65" t="s">
        <v>60</v>
      </c>
      <c r="C44" s="66" t="s">
        <v>70</v>
      </c>
      <c r="D44" s="75"/>
      <c r="E44" s="44" t="s">
        <v>75</v>
      </c>
    </row>
    <row r="45" spans="1:5" ht="15">
      <c r="A45" s="62">
        <v>40</v>
      </c>
      <c r="B45" s="63" t="s">
        <v>61</v>
      </c>
      <c r="C45" s="56" t="s">
        <v>73</v>
      </c>
      <c r="D45" s="76">
        <v>150000</v>
      </c>
      <c r="E45" s="64" t="s">
        <v>93</v>
      </c>
    </row>
    <row r="46" spans="1:5" ht="15">
      <c r="A46" s="47">
        <v>41</v>
      </c>
      <c r="B46" s="37" t="s">
        <v>62</v>
      </c>
      <c r="C46" s="41" t="s">
        <v>70</v>
      </c>
      <c r="D46" s="69">
        <v>120000</v>
      </c>
      <c r="E46" s="48" t="s">
        <v>77</v>
      </c>
    </row>
    <row r="47" spans="1:5" ht="15">
      <c r="A47" s="45">
        <v>42</v>
      </c>
      <c r="B47" s="37" t="s">
        <v>63</v>
      </c>
      <c r="C47" s="41" t="s">
        <v>70</v>
      </c>
      <c r="D47" s="68">
        <v>120000</v>
      </c>
      <c r="E47" s="46" t="s">
        <v>94</v>
      </c>
    </row>
    <row r="48" spans="1:5" ht="15">
      <c r="A48" s="47">
        <v>43</v>
      </c>
      <c r="B48" s="37" t="s">
        <v>64</v>
      </c>
      <c r="C48" s="41" t="s">
        <v>70</v>
      </c>
      <c r="D48" s="69">
        <v>160000</v>
      </c>
      <c r="E48" s="48" t="s">
        <v>95</v>
      </c>
    </row>
    <row r="49" spans="1:5" ht="15">
      <c r="A49" s="45">
        <v>44</v>
      </c>
      <c r="B49" s="37" t="s">
        <v>65</v>
      </c>
      <c r="C49" s="41" t="s">
        <v>70</v>
      </c>
      <c r="D49" s="68">
        <v>180000</v>
      </c>
      <c r="E49" s="46" t="s">
        <v>96</v>
      </c>
    </row>
    <row r="50" spans="1:5" ht="15">
      <c r="A50" s="47">
        <v>45</v>
      </c>
      <c r="B50" s="37" t="s">
        <v>66</v>
      </c>
      <c r="C50" s="41" t="s">
        <v>70</v>
      </c>
      <c r="D50" s="69">
        <v>160000</v>
      </c>
      <c r="E50" s="48" t="s">
        <v>97</v>
      </c>
    </row>
    <row r="51" spans="1:5" ht="15">
      <c r="A51" s="45">
        <v>46</v>
      </c>
      <c r="B51" s="37" t="s">
        <v>67</v>
      </c>
      <c r="C51" s="41" t="s">
        <v>70</v>
      </c>
      <c r="D51" s="68">
        <v>185000</v>
      </c>
      <c r="E51" s="46" t="s">
        <v>84</v>
      </c>
    </row>
    <row r="52" spans="1:5" ht="15">
      <c r="A52" s="49">
        <v>47</v>
      </c>
      <c r="B52" s="50" t="s">
        <v>68</v>
      </c>
      <c r="C52" s="42" t="s">
        <v>70</v>
      </c>
      <c r="D52" s="77">
        <v>150000</v>
      </c>
      <c r="E52" s="51" t="s">
        <v>98</v>
      </c>
    </row>
    <row r="53" spans="1:5" ht="15">
      <c r="A53"/>
      <c r="B53"/>
      <c r="C53"/>
      <c r="D53"/>
      <c r="E53"/>
    </row>
    <row r="54" spans="1:5" ht="13.5" thickBot="1">
      <c r="A54" s="5"/>
      <c r="B54" s="6"/>
      <c r="C54" s="7"/>
      <c r="D54" s="8"/>
      <c r="E54" s="9"/>
    </row>
    <row r="55" spans="1:5" ht="15">
      <c r="A55" s="97" t="s">
        <v>4</v>
      </c>
      <c r="B55" s="98"/>
      <c r="C55" s="98"/>
      <c r="D55" s="99"/>
      <c r="E55" s="30">
        <f>COUNT(D6:D52)</f>
        <v>36</v>
      </c>
    </row>
    <row r="56" spans="1:5" ht="15">
      <c r="A56" s="94" t="s">
        <v>9</v>
      </c>
      <c r="B56" s="95"/>
      <c r="C56" s="95"/>
      <c r="D56" s="96"/>
      <c r="E56" s="31"/>
    </row>
    <row r="57" spans="1:5" ht="15">
      <c r="A57" s="94" t="s">
        <v>5</v>
      </c>
      <c r="B57" s="95"/>
      <c r="C57" s="95"/>
      <c r="D57" s="96"/>
      <c r="E57" s="32">
        <f>LARGE(D6:D52,1)</f>
        <v>185000</v>
      </c>
    </row>
    <row r="58" spans="1:5" ht="15">
      <c r="A58" s="94" t="s">
        <v>6</v>
      </c>
      <c r="B58" s="95"/>
      <c r="C58" s="95"/>
      <c r="D58" s="96"/>
      <c r="E58" s="32">
        <f>SMALL(D6:D52,1)</f>
        <v>15000</v>
      </c>
    </row>
    <row r="59" spans="1:5" ht="15">
      <c r="A59" s="94" t="s">
        <v>7</v>
      </c>
      <c r="B59" s="95"/>
      <c r="C59" s="95"/>
      <c r="D59" s="96"/>
      <c r="E59" s="32">
        <f>SUM(D6:D52)</f>
        <v>2814000</v>
      </c>
    </row>
    <row r="60" spans="1:5" ht="15.75" thickBot="1">
      <c r="A60" s="91" t="s">
        <v>8</v>
      </c>
      <c r="B60" s="92"/>
      <c r="C60" s="92"/>
      <c r="D60" s="93"/>
      <c r="E60" s="33">
        <f>AVERAGE(D6:D52)</f>
        <v>78166.66666666667</v>
      </c>
    </row>
    <row r="61" spans="1:5" ht="15">
      <c r="A61" s="88" t="s">
        <v>10</v>
      </c>
      <c r="B61" s="89"/>
      <c r="C61" s="89"/>
      <c r="D61" s="90"/>
      <c r="E61" s="11">
        <f>SUM(D6:D20)</f>
        <v>210000</v>
      </c>
    </row>
    <row r="62" spans="1:5" ht="15">
      <c r="A62" s="82" t="s">
        <v>12</v>
      </c>
      <c r="B62" s="83"/>
      <c r="C62" s="83"/>
      <c r="D62" s="84"/>
      <c r="E62" s="12">
        <f>SUM(D22:D31)</f>
        <v>639000</v>
      </c>
    </row>
    <row r="63" spans="1:5" ht="15">
      <c r="A63" s="82" t="s">
        <v>11</v>
      </c>
      <c r="B63" s="83"/>
      <c r="C63" s="83"/>
      <c r="D63" s="84"/>
      <c r="E63" s="12">
        <f>SUM(D32:D43)</f>
        <v>740000</v>
      </c>
    </row>
    <row r="64" spans="1:5" ht="15.75" thickBot="1">
      <c r="A64" s="82" t="s">
        <v>13</v>
      </c>
      <c r="B64" s="83"/>
      <c r="C64" s="83"/>
      <c r="D64" s="84"/>
      <c r="E64" s="12">
        <f>SUM(D45:D52)</f>
        <v>1225000</v>
      </c>
    </row>
    <row r="65" spans="1:5" ht="15">
      <c r="A65" s="85" t="s">
        <v>14</v>
      </c>
      <c r="B65" s="86"/>
      <c r="C65" s="86"/>
      <c r="D65" s="87"/>
      <c r="E65" s="17">
        <f>AVERAGE(D6:D20)</f>
        <v>26250</v>
      </c>
    </row>
    <row r="66" spans="1:5" ht="15">
      <c r="A66" s="79" t="s">
        <v>16</v>
      </c>
      <c r="B66" s="80"/>
      <c r="C66" s="80"/>
      <c r="D66" s="81"/>
      <c r="E66" s="10">
        <f>AVERAGE(D22:D31)</f>
        <v>71000</v>
      </c>
    </row>
    <row r="67" spans="1:5" ht="15">
      <c r="A67" s="79" t="s">
        <v>15</v>
      </c>
      <c r="B67" s="80"/>
      <c r="C67" s="80"/>
      <c r="D67" s="81"/>
      <c r="E67" s="10">
        <f>AVERAGE(D32:D43)</f>
        <v>67272.72727272728</v>
      </c>
    </row>
    <row r="68" spans="1:5" ht="15">
      <c r="A68" s="79" t="s">
        <v>17</v>
      </c>
      <c r="B68" s="80"/>
      <c r="C68" s="80"/>
      <c r="D68" s="81"/>
      <c r="E68" s="10">
        <f>AVERAGE(D45:D52)</f>
        <v>153125</v>
      </c>
    </row>
  </sheetData>
  <sheetProtection/>
  <mergeCells count="18">
    <mergeCell ref="A60:D60"/>
    <mergeCell ref="A3:E3"/>
    <mergeCell ref="A56:D56"/>
    <mergeCell ref="A55:D55"/>
    <mergeCell ref="A57:D57"/>
    <mergeCell ref="A58:D58"/>
    <mergeCell ref="A59:D59"/>
    <mergeCell ref="A4:E4"/>
    <mergeCell ref="A1:E1"/>
    <mergeCell ref="A2:E2"/>
    <mergeCell ref="A68:D68"/>
    <mergeCell ref="A63:D63"/>
    <mergeCell ref="A62:D62"/>
    <mergeCell ref="A64:D64"/>
    <mergeCell ref="A65:D65"/>
    <mergeCell ref="A61:D61"/>
    <mergeCell ref="A67:D67"/>
    <mergeCell ref="A66:D66"/>
  </mergeCells>
  <printOptions horizontalCentered="1" verticalCentered="1"/>
  <pageMargins left="0.31496062992125984" right="0.31496062992125984" top="0" bottom="0" header="0.31496062992125984" footer="0.31496062992125984"/>
  <pageSetup fitToHeight="1" fitToWidth="1" horizontalDpi="600" verticalDpi="600" orientation="portrait" paperSize="9" scale="8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adirlik</dc:creator>
  <cp:keywords/>
  <dc:description/>
  <cp:lastModifiedBy>evurgun</cp:lastModifiedBy>
  <cp:lastPrinted>2014-08-19T12:43:08Z</cp:lastPrinted>
  <dcterms:created xsi:type="dcterms:W3CDTF">2013-06-06T07:59:35Z</dcterms:created>
  <dcterms:modified xsi:type="dcterms:W3CDTF">2014-08-19T14:14:32Z</dcterms:modified>
  <cp:category/>
  <cp:version/>
  <cp:contentType/>
  <cp:contentStatus/>
</cp:coreProperties>
</file>